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C3" i="2" l="1"/>
  <c r="D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<sst xmlns="http://schemas.openxmlformats.org/spreadsheetml/2006/main" count="30" uniqueCount="30">
  <si>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</si>
  <si>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</si>
  <si>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</si>
  <si>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</si>
  <si>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</si>
  <si>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</si>
  <si>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</si>
  <si>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</si>
  <si>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</si>
  <si>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</si>
  <si>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</si>
  <si>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</si>
  <si>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</si>
  <si>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</si>
  <si>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</si>
  <si>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</si>
  <si>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</si>
  <si>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</si>
  <si>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</si>
  <si>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</si>
  <si>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</si>
  <si>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</si>
  <si>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</si>
  <si>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</si>
  <si>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</si>
  <si>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</si>
  <si>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Salamanca para las Mujeres
Estado Analítico del Activo
Del 1 de Enero al 30 de Septiembre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</si>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</sst>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D29" sqref="D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1050459.79</v>
      </c>
      <c r="C3" s="8">
        <f t="shared" ref="C3:F3" si="0">C4+C12</f>
        <v>6446385.75</v>
      </c>
      <c r="D3" s="8">
        <f t="shared" si="0"/>
        <v>5212079.45</v>
      </c>
      <c r="E3" s="8">
        <f t="shared" si="0"/>
        <v>2284766.09</v>
      </c>
      <c r="F3" s="8">
        <f t="shared" si="0"/>
        <v>1234306.2999999998</v>
      </c>
    </row>
    <row r="4" spans="1:6" x14ac:dyDescent="0.2">
      <c r="A4" s="5" t="s">
        <v>4</v>
      </c>
      <c r="B4" s="8">
        <f>SUM(B5:B11)</f>
        <v>591994.56999999995</v>
      </c>
      <c r="C4" s="8">
        <f>SUM(C5:C11)</f>
        <v>6440852.5899999999</v>
      </c>
      <c r="D4" s="8">
        <f>SUM(D5:D11)</f>
        <v>5212079.45</v>
      </c>
      <c r="E4" s="8">
        <f>SUM(E5:E11)</f>
        <v>1820767.7099999997</v>
      </c>
      <c r="F4" s="8">
        <f>SUM(F5:F11)</f>
        <v>1228773.1399999997</v>
      </c>
    </row>
    <row r="5" spans="1:6" x14ac:dyDescent="0.2">
      <c r="A5" s="6" t="s">
        <v>5</v>
      </c>
      <c r="B5" s="9">
        <v>591994.56999999995</v>
      </c>
      <c r="C5" s="9">
        <v>3285852.59</v>
      </c>
      <c r="D5" s="9">
        <v>2057079.45</v>
      </c>
      <c r="E5" s="9">
        <f>B5+C5-D5</f>
        <v>1820767.7099999997</v>
      </c>
      <c r="F5" s="9">
        <f t="shared" ref="F5:F11" si="1">E5-B5</f>
        <v>1228773.1399999997</v>
      </c>
    </row>
    <row r="6" spans="1:6" x14ac:dyDescent="0.2">
      <c r="A6" s="6" t="s">
        <v>6</v>
      </c>
      <c r="B6" s="9">
        <v>0</v>
      </c>
      <c r="C6" s="9">
        <v>3155000</v>
      </c>
      <c r="D6" s="9">
        <v>3155000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458465.22000000003</v>
      </c>
      <c r="C12" s="8">
        <f>SUM(C13:C21)</f>
        <v>5533.16</v>
      </c>
      <c r="D12" s="8">
        <f>SUM(D13:D21)</f>
        <v>0</v>
      </c>
      <c r="E12" s="8">
        <f>SUM(E13:E21)</f>
        <v>463998.38000000006</v>
      </c>
      <c r="F12" s="8">
        <f>SUM(F13:F21)</f>
        <v>5533.1600000000326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650365.16</v>
      </c>
      <c r="C16" s="9">
        <v>5533.16</v>
      </c>
      <c r="D16" s="9">
        <v>0</v>
      </c>
      <c r="E16" s="9">
        <f t="shared" si="4"/>
        <v>655898.32000000007</v>
      </c>
      <c r="F16" s="9">
        <f t="shared" si="3"/>
        <v>5533.1600000000326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-217111.94</v>
      </c>
      <c r="C18" s="9">
        <v>0</v>
      </c>
      <c r="D18" s="9">
        <v>0</v>
      </c>
      <c r="E18" s="9">
        <f t="shared" si="4"/>
        <v>-217111.94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7" spans="1:6" x14ac:dyDescent="0.2">
      <c r="A27" s="11"/>
      <c r="B27" s="12"/>
    </row>
    <row r="28" spans="1:6" x14ac:dyDescent="0.2">
      <c r="A28" s="13" t="s">
        <v>27</v>
      </c>
      <c r="B28" s="14"/>
    </row>
    <row r="29" spans="1:6" x14ac:dyDescent="0.2">
      <c r="A29" s="13" t="s">
        <v>28</v>
      </c>
      <c r="B29" s="14"/>
    </row>
    <row r="30" spans="1:6" x14ac:dyDescent="0.2">
      <c r="A30" s="13" t="s">
        <v>29</v>
      </c>
      <c r="B30" s="14"/>
    </row>
    <row r="31" spans="1:6" x14ac:dyDescent="0.2">
      <c r="A31" s="13"/>
      <c r="B31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2022-10-27T18:19:30Z</cp:lastPrinted>
  <dcterms:created xsi:type="dcterms:W3CDTF">2014-02-09T04:04:15Z</dcterms:created>
  <dcterms:modified xsi:type="dcterms:W3CDTF">2022-10-27T18:20:07Z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